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nyjhaworth/Library/Mobile Documents/com~apple~CloudDocs/tony@aapfb.com Creative Cloud Files/Tennis/Gosford Tennis Club/Committee meetings/2019-2020/Meeting 10 February 2020/"/>
    </mc:Choice>
  </mc:AlternateContent>
  <xr:revisionPtr revIDLastSave="0" documentId="8_{CEFD2A2B-831C-5745-8A5B-3C95539EA9A3}" xr6:coauthVersionLast="45" xr6:coauthVersionMax="45" xr10:uidLastSave="{00000000-0000-0000-0000-000000000000}"/>
  <bookViews>
    <workbookView xWindow="380" yWindow="460" windowWidth="28040" windowHeight="16460" xr2:uid="{6EA26B27-BB0D-784A-8217-DFD986040A5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C18" i="1"/>
  <c r="B18" i="1"/>
  <c r="B16" i="1"/>
  <c r="B10" i="1"/>
  <c r="B5" i="1"/>
  <c r="B11" i="1" l="1"/>
</calcChain>
</file>

<file path=xl/sharedStrings.xml><?xml version="1.0" encoding="utf-8"?>
<sst xmlns="http://schemas.openxmlformats.org/spreadsheetml/2006/main" count="19" uniqueCount="19">
  <si>
    <t>Total Payable</t>
  </si>
  <si>
    <t>Total Owing</t>
  </si>
  <si>
    <t>Total Receivables</t>
  </si>
  <si>
    <t>Total Cash at Bank - Operating</t>
  </si>
  <si>
    <t>Total Cash at Bank – Capital Works</t>
  </si>
  <si>
    <t>Total Cash at Bank – Junior Development</t>
  </si>
  <si>
    <t>Total To be received</t>
  </si>
  <si>
    <t>Surplus for Solvency Purposes</t>
  </si>
  <si>
    <t>GST Payable - Dec 2019 Quarter (due 28/2/20)</t>
  </si>
  <si>
    <t xml:space="preserve">PAYG Withholding </t>
  </si>
  <si>
    <t>Superannuation (Paid –$3021.06 - Jan 20)</t>
  </si>
  <si>
    <t xml:space="preserve">Trading Position </t>
  </si>
  <si>
    <t>Revenue</t>
  </si>
  <si>
    <t>Gross Profit</t>
  </si>
  <si>
    <t>GP Margin</t>
  </si>
  <si>
    <t>1 Jul -31 Dec 2018</t>
  </si>
  <si>
    <r>
      <t xml:space="preserve">Net Profit / </t>
    </r>
    <r>
      <rPr>
        <b/>
        <sz val="10.5"/>
        <color rgb="FFFF0000"/>
        <rFont val="Arial"/>
        <family val="2"/>
      </rPr>
      <t>(Loss)</t>
    </r>
  </si>
  <si>
    <t>1 Dec -31 Dec 2019</t>
  </si>
  <si>
    <t>NP Margin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</si>
</sst>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9" formatCode="&quot;$&quot;#,##0.00"/>
    <numFmt numFmtId="170" formatCode="0.0%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.5"/>
      <color rgb="FF000000"/>
      <name val="Arial"/>
      <family val="2"/>
    </font>
    <font>
      <b/>
      <sz val="10.5"/>
      <color rgb="FF000000"/>
      <name val="Arial"/>
      <family val="2"/>
    </font>
    <font>
      <sz val="12"/>
      <color theme="1"/>
      <name val="Arial"/>
      <family val="2"/>
    </font>
    <font>
      <b/>
      <sz val="10.5"/>
      <color rgb="FF0070C0"/>
      <name val="Arial"/>
      <family val="2"/>
    </font>
    <font>
      <b/>
      <sz val="10.5"/>
      <color rgb="FFFF0000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vertical="center" wrapText="1"/>
    </xf>
    <xf numFmtId="8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8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8" fontId="5" fillId="3" borderId="1" xfId="0" applyNumberFormat="1" applyFont="1" applyFill="1" applyBorder="1" applyAlignment="1">
      <alignment horizontal="center" vertical="center" wrapText="1"/>
    </xf>
    <xf numFmtId="8" fontId="6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1" xfId="0" applyFont="1" applyBorder="1"/>
    <xf numFmtId="0" fontId="8" fillId="0" borderId="1" xfId="0" applyFont="1" applyBorder="1"/>
    <xf numFmtId="0" fontId="7" fillId="0" borderId="1" xfId="0" applyFont="1" applyBorder="1" applyAlignment="1">
      <alignment horizontal="center"/>
    </xf>
    <xf numFmtId="169" fontId="8" fillId="0" borderId="1" xfId="0" applyNumberFormat="1" applyFont="1" applyBorder="1" applyAlignment="1">
      <alignment horizontal="center"/>
    </xf>
    <xf numFmtId="170" fontId="8" fillId="0" borderId="1" xfId="1" applyNumberFormat="1" applyFont="1" applyBorder="1" applyAlignment="1">
      <alignment horizontal="center"/>
    </xf>
    <xf numFmtId="0" fontId="7" fillId="3" borderId="1" xfId="0" applyFont="1" applyFill="1" applyBorder="1"/>
    <xf numFmtId="169" fontId="7" fillId="3" borderId="1" xfId="0" applyNumberFormat="1" applyFont="1" applyFill="1" applyBorder="1" applyAlignment="1">
      <alignment horizont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72934-2326-3C44-B7A7-E3A5FE161655}">
  <dimension ref="A1:C21"/>
  <sheetViews>
    <sheetView tabSelected="1" workbookViewId="0">
      <selection activeCell="C18" sqref="C18"/>
    </sheetView>
  </sheetViews>
  <sheetFormatPr baseColWidth="10" defaultRowHeight="16" x14ac:dyDescent="0.2"/>
  <cols>
    <col min="1" max="1" width="41.33203125" style="1" customWidth="1"/>
    <col min="2" max="3" width="22" style="1" customWidth="1"/>
    <col min="4" max="16384" width="10.83203125" style="1"/>
  </cols>
  <sheetData>
    <row r="1" spans="1:3" x14ac:dyDescent="0.2">
      <c r="A1" s="2" t="s">
        <v>0</v>
      </c>
      <c r="B1" s="3">
        <v>6580</v>
      </c>
    </row>
    <row r="2" spans="1:3" x14ac:dyDescent="0.2">
      <c r="A2" s="2" t="s">
        <v>8</v>
      </c>
      <c r="B2" s="3">
        <v>2250.1</v>
      </c>
    </row>
    <row r="3" spans="1:3" x14ac:dyDescent="0.2">
      <c r="A3" s="2" t="s">
        <v>9</v>
      </c>
      <c r="B3" s="3">
        <v>974</v>
      </c>
    </row>
    <row r="4" spans="1:3" x14ac:dyDescent="0.2">
      <c r="A4" s="2" t="s">
        <v>10</v>
      </c>
      <c r="B4" s="3">
        <v>0</v>
      </c>
    </row>
    <row r="5" spans="1:3" x14ac:dyDescent="0.2">
      <c r="A5" s="4" t="s">
        <v>1</v>
      </c>
      <c r="B5" s="9">
        <f>SUM(B1:B4)</f>
        <v>9804.1</v>
      </c>
    </row>
    <row r="6" spans="1:3" x14ac:dyDescent="0.2">
      <c r="A6" s="2" t="s">
        <v>2</v>
      </c>
      <c r="B6" s="3">
        <v>14621.73</v>
      </c>
    </row>
    <row r="7" spans="1:3" x14ac:dyDescent="0.2">
      <c r="A7" s="2" t="s">
        <v>3</v>
      </c>
      <c r="B7" s="3">
        <v>16875.259999999998</v>
      </c>
    </row>
    <row r="8" spans="1:3" x14ac:dyDescent="0.2">
      <c r="A8" s="2" t="s">
        <v>4</v>
      </c>
      <c r="B8" s="3">
        <v>28595.279999999999</v>
      </c>
    </row>
    <row r="9" spans="1:3" x14ac:dyDescent="0.2">
      <c r="A9" s="2" t="s">
        <v>5</v>
      </c>
      <c r="B9" s="3">
        <v>5014.9399999999996</v>
      </c>
    </row>
    <row r="10" spans="1:3" x14ac:dyDescent="0.2">
      <c r="A10" s="7" t="s">
        <v>6</v>
      </c>
      <c r="B10" s="8">
        <f>SUM(B6:B9)</f>
        <v>65107.21</v>
      </c>
    </row>
    <row r="11" spans="1:3" x14ac:dyDescent="0.2">
      <c r="A11" s="5" t="s">
        <v>7</v>
      </c>
      <c r="B11" s="6">
        <f>B10-B5</f>
        <v>55303.11</v>
      </c>
    </row>
    <row r="13" spans="1:3" x14ac:dyDescent="0.2">
      <c r="A13" s="11" t="s">
        <v>11</v>
      </c>
      <c r="B13" s="13" t="s">
        <v>17</v>
      </c>
      <c r="C13" s="13" t="s">
        <v>15</v>
      </c>
    </row>
    <row r="14" spans="1:3" x14ac:dyDescent="0.2">
      <c r="A14" s="12" t="s">
        <v>12</v>
      </c>
      <c r="B14" s="14">
        <v>56024.57</v>
      </c>
      <c r="C14" s="14">
        <v>256011.43</v>
      </c>
    </row>
    <row r="15" spans="1:3" x14ac:dyDescent="0.2">
      <c r="A15" s="12" t="s">
        <v>13</v>
      </c>
      <c r="B15" s="14">
        <v>37909.89</v>
      </c>
      <c r="C15" s="14">
        <v>172886.08</v>
      </c>
    </row>
    <row r="16" spans="1:3" x14ac:dyDescent="0.2">
      <c r="A16" s="12" t="s">
        <v>14</v>
      </c>
      <c r="B16" s="15">
        <f>B15/B14</f>
        <v>0.67666543446919802</v>
      </c>
      <c r="C16" s="15">
        <f>C15/C14</f>
        <v>0.67530609863786162</v>
      </c>
    </row>
    <row r="17" spans="1:3" x14ac:dyDescent="0.2">
      <c r="A17" s="16" t="s">
        <v>16</v>
      </c>
      <c r="B17" s="17">
        <v>17192.45</v>
      </c>
      <c r="C17" s="17">
        <v>37300.5</v>
      </c>
    </row>
    <row r="18" spans="1:3" x14ac:dyDescent="0.2">
      <c r="A18" s="12" t="s">
        <v>18</v>
      </c>
      <c r="B18" s="15">
        <f>B17/B14</f>
        <v>0.3068733950122241</v>
      </c>
      <c r="C18" s="15">
        <f>C17/C14</f>
        <v>0.14569857291137353</v>
      </c>
    </row>
    <row r="19" spans="1:3" x14ac:dyDescent="0.2">
      <c r="A19" s="10"/>
      <c r="B19" s="10"/>
    </row>
    <row r="20" spans="1:3" x14ac:dyDescent="0.2">
      <c r="A20" s="10"/>
      <c r="B20" s="10"/>
    </row>
    <row r="21" spans="1:3" x14ac:dyDescent="0.2">
      <c r="A21" s="10"/>
      <c r="B21" s="10"/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Haworth</dc:creator>
  <cp:lastModifiedBy>Tony Haworth</cp:lastModifiedBy>
  <dcterms:created xsi:type="dcterms:W3CDTF">2020-02-08T01:22:10Z</dcterms:created>
  <dcterms:modified xsi:type="dcterms:W3CDTF">2020-02-08T04:00:19Z</dcterms:modified>
</cp:coreProperties>
</file>